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4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</definedName>
    <definedName name="_xlnm.Print_Area" localSheetId="31">geTa!$B$1:$AC$9</definedName>
    <definedName name="_xlnm.Print_Area" localSheetId="6">'midmax(D)'!$B$2:$N$37</definedName>
    <definedName name="_xlnm.Print_Area" localSheetId="7">'midmax(T)'!$B$1:$H$3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'raw(T)'!$B$1:$H$4</definedName>
    <definedName name="_xlnm.Print_Area" localSheetId="24">taUe!$B$1:$I$3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<sst xmlns="http://schemas.openxmlformats.org/spreadsheetml/2006/main" count="945" uniqueCount="110">
  <si>
    <t>Anzahl der Geschwindigkeitswerte</t>
  </si>
  <si>
    <t>Mittlere und Maximale Geschwindigkeit</t>
  </si>
  <si>
    <t>V85, V50, V30</t>
  </si>
  <si>
    <t>Anzahl der Fahrzeuge</t>
  </si>
  <si>
    <t>Auswertezeit</t>
  </si>
  <si>
    <t>Dienstag, 2. November 2021,14:00  -  Dienstag, 2. November 2021,15:00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</si>
  <si>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</si>
  <si>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</si>
  <si>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</si>
  <si>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</si>
  <si>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</si>
  <si>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</si>
  <si>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</si>
  <si>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</si>
  <si>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</si>
  <si>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</si>
  <si>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</si>
  <si>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</si>
  <si>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</si>
  <si>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</si>
  <si>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</si>
  <si>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</si>
  <si>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</si>
  <si>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</si>
  <si>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</si>
  <si>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</si>
  <si>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Adolf-Kolping-Straße 130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</si>
  <si>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</si>
  <si>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</si>
  <si>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</si>
  <si>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</si>
  <si>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</si>
  <si>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</si>
  <si>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</si>
  <si>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</si>
  <si>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</si>
  <si>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14:00-15:00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</si>
  <si>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</si>
  <si>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</si>
  <si>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</si>
  <si>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</si>
  <si>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</si>
  <si>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</si>
  <si>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</si>
  <si>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</si>
  <si>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</si>
  <si>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</si>
  <si>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</si>
  <si>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</si>
  <si>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</si>
  <si>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</si>
  <si>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</si>
  <si>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</si>
  <si>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</si>
  <si>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</si>
  <si>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</si>
  <si>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</si>
  <si>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</si>
  <si>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</si>
  <si>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</si>
  <si>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</si>
  <si>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</si>
  <si>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</si>
  <si>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</si>
  <si>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</si>
  <si>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</si>
  <si>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</si>
  <si>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</si>
  <si>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</si>
  <si>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</si>
  <si>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</si>
  <si>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</si>
  <si>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</si>
  <si>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</si>
  <si>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</si>
  <si>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</si>
  <si>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02.11.2021 14:00-15:00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</si>
  <si>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</si>
  <si>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</si>
  <si>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</si>
  <si>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</si>
  <si>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</si>
  <si>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</si>
  <si>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</si>
  <si>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</si>
  <si>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</si>
  <si>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</si>
  <si>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</si>
  <si>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</si>
  <si>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</si>
  <si>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02.11.2021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</si>
  <si>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</si>
  <si>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</si>
  <si>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</si>
  <si>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</si>
  <si>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</si>
  <si>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</si>
  <si>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</si>
  <si>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</si>
  <si>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</si>
  <si>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</si>
  <si>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</si>
  <si>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</si>
  <si>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</si>
  <si>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</si>
  <si>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</si>
  <si>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</si>
  <si>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</si>
  <si>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02.11.2021 14:09:19</t>
  </si>
  <si>
    <t>02.11.2021 14:09:20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</si>
</sst>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</c:f>
              <c:strCache>
                <c:ptCount val="1"/>
                <c:pt idx="0">
                  <c:v>Di 14:00-15:00</c:v>
                </c:pt>
              </c:strCache>
            </c:strRef>
          </c:cat>
          <c:val>
            <c:numRef>
              <c:f>'anzGe(T)'!$C$3:$C$3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14752"/>
        <c:axId val="210023696"/>
      </c:lineChart>
      <c:catAx>
        <c:axId val="210014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023696"/>
        <c:crosses val="autoZero"/>
        <c:auto val="1"/>
        <c:lblAlgn val="ctr"/>
        <c:lblOffset val="100"/>
        <c:noMultiLvlLbl val="1"/>
      </c:catAx>
      <c:valAx>
        <c:axId val="210023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014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</c:f>
              <c:strCache>
                <c:ptCount val="1"/>
                <c:pt idx="0">
                  <c:v>Di 14:00-15:00</c:v>
                </c:pt>
              </c:strCache>
            </c:strRef>
          </c:cat>
          <c:val>
            <c:numRef>
              <c:f>'anzFa(T)'!$C$3:$C$3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02696"/>
        <c:axId val="143603088"/>
      </c:lineChart>
      <c:catAx>
        <c:axId val="143602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603088"/>
        <c:crosses val="autoZero"/>
        <c:auto val="1"/>
        <c:lblAlgn val="ctr"/>
        <c:lblOffset val="100"/>
        <c:noMultiLvlLbl val="1"/>
      </c:catAx>
      <c:valAx>
        <c:axId val="143603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602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84608"/>
        <c:axId val="211785000"/>
      </c:lineChart>
      <c:catAx>
        <c:axId val="211784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785000"/>
        <c:crosses val="autoZero"/>
        <c:auto val="1"/>
        <c:lblAlgn val="ctr"/>
        <c:lblOffset val="100"/>
        <c:noMultiLvlLbl val="1"/>
      </c:catAx>
      <c:valAx>
        <c:axId val="211785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784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85784"/>
        <c:axId val="211786176"/>
      </c:lineChart>
      <c:catAx>
        <c:axId val="211785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786176"/>
        <c:crosses val="autoZero"/>
        <c:auto val="1"/>
        <c:lblAlgn val="ctr"/>
        <c:lblOffset val="100"/>
        <c:noMultiLvlLbl val="1"/>
      </c:catAx>
      <c:valAx>
        <c:axId val="211786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785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86960"/>
        <c:axId val="211787352"/>
      </c:barChart>
      <c:catAx>
        <c:axId val="211786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787352"/>
        <c:crosses val="autoZero"/>
        <c:auto val="1"/>
        <c:lblAlgn val="ctr"/>
        <c:lblOffset val="100"/>
        <c:noMultiLvlLbl val="1"/>
      </c:catAx>
      <c:valAx>
        <c:axId val="211787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786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</c:f>
              <c:numCache>
                <c:formatCode>General</c:formatCode>
                <c:ptCount val="1"/>
                <c:pt idx="0">
                  <c:v>37</c:v>
                </c:pt>
              </c:numCache>
            </c:numRef>
          </c:cat>
          <c:val>
            <c:numRef>
              <c:f>'geLi(T)'!$C$3:$C$3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88528"/>
        <c:axId val="211788920"/>
      </c:lineChart>
      <c:catAx>
        <c:axId val="211788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788920"/>
        <c:crosses val="autoZero"/>
        <c:auto val="1"/>
        <c:lblAlgn val="ctr"/>
        <c:lblOffset val="100"/>
        <c:noMultiLvlLbl val="1"/>
      </c:catAx>
      <c:valAx>
        <c:axId val="211788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788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89360"/>
        <c:axId val="210089744"/>
      </c:lineChart>
      <c:catAx>
        <c:axId val="210089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089744"/>
        <c:crosses val="autoZero"/>
        <c:auto val="1"/>
        <c:lblAlgn val="ctr"/>
        <c:lblOffset val="100"/>
        <c:noMultiLvlLbl val="1"/>
      </c:catAx>
      <c:valAx>
        <c:axId val="210089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0893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39032"/>
        <c:axId val="210858600"/>
      </c:lineChart>
      <c:catAx>
        <c:axId val="210139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858600"/>
        <c:crosses val="autoZero"/>
        <c:auto val="1"/>
        <c:lblAlgn val="ctr"/>
        <c:lblOffset val="100"/>
        <c:noMultiLvlLbl val="1"/>
      </c:catAx>
      <c:valAx>
        <c:axId val="210858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139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</c:f>
              <c:strCache>
                <c:ptCount val="1"/>
                <c:pt idx="0">
                  <c:v>Di 14:00-15:00</c:v>
                </c:pt>
              </c:strCache>
            </c:strRef>
          </c:cat>
          <c:val>
            <c:numRef>
              <c:f>'midmax(T)'!$C$3:$C$3</c:f>
              <c:numCache>
                <c:formatCode>General</c:formatCode>
                <c:ptCount val="1"/>
                <c:pt idx="0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</c:f>
              <c:strCache>
                <c:ptCount val="1"/>
                <c:pt idx="0">
                  <c:v>Di 14:00-15:00</c:v>
                </c:pt>
              </c:strCache>
            </c:strRef>
          </c:cat>
          <c:val>
            <c:numRef>
              <c:f>'midmax(T)'!$D$3:$D$3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19600"/>
        <c:axId val="210919984"/>
      </c:lineChart>
      <c:catAx>
        <c:axId val="210919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919984"/>
        <c:crosses val="autoZero"/>
        <c:auto val="1"/>
        <c:lblAlgn val="ctr"/>
        <c:lblOffset val="100"/>
        <c:noMultiLvlLbl val="1"/>
      </c:catAx>
      <c:valAx>
        <c:axId val="210919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919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1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1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383280"/>
        <c:axId val="211391856"/>
      </c:lineChart>
      <c:catAx>
        <c:axId val="211383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391856"/>
        <c:crosses val="autoZero"/>
        <c:auto val="1"/>
        <c:lblAlgn val="ctr"/>
        <c:lblOffset val="100"/>
        <c:noMultiLvlLbl val="1"/>
      </c:catAx>
      <c:valAx>
        <c:axId val="211391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383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14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14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597992"/>
        <c:axId val="143598384"/>
      </c:lineChart>
      <c:catAx>
        <c:axId val="143597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598384"/>
        <c:crosses val="autoZero"/>
        <c:auto val="1"/>
        <c:lblAlgn val="ctr"/>
        <c:lblOffset val="100"/>
        <c:noMultiLvlLbl val="1"/>
      </c:catAx>
      <c:valAx>
        <c:axId val="143598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5979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'per(T)'!$B$3:$B$3</c:f>
              <c:strCache>
                <c:ptCount val="1"/>
                <c:pt idx="0">
                  <c:v>Di 14:00-15:00</c:v>
                </c:pt>
              </c:strCache>
            </c:strRef>
          </c:cat>
          <c:val>
            <c:numRef>
              <c:f>'per(T)'!$C$3:$C$3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37 km/h</c:v>
          </c:tx>
          <c:marker>
            <c:symbol val="none"/>
          </c:marker>
          <c:cat>
            <c:strRef>
              <c:f>'per(T)'!$B$3:$B$3</c:f>
              <c:strCache>
                <c:ptCount val="1"/>
                <c:pt idx="0">
                  <c:v>Di 14:00-15:00</c:v>
                </c:pt>
              </c:strCache>
            </c:strRef>
          </c:cat>
          <c:val>
            <c:numRef>
              <c:f>'per(T)'!$D$3:$D$3</c:f>
              <c:numCache>
                <c:formatCode>General</c:formatCode>
                <c:ptCount val="1"/>
                <c:pt idx="0">
                  <c:v>37</c:v>
                </c:pt>
              </c:numCache>
            </c:numRef>
          </c:val>
          <c:smooth val="0"/>
        </c:ser>
        <c:ser>
          <c:idx val="2"/>
          <c:order val="2"/>
          <c:tx>
            <c:v>V30 = 37 km/h</c:v>
          </c:tx>
          <c:marker>
            <c:symbol val="none"/>
          </c:marker>
          <c:cat>
            <c:strRef>
              <c:f>'per(T)'!$B$3:$B$3</c:f>
              <c:strCache>
                <c:ptCount val="1"/>
                <c:pt idx="0">
                  <c:v>Di 14:00-15:00</c:v>
                </c:pt>
              </c:strCache>
            </c:strRef>
          </c:cat>
          <c:val>
            <c:numRef>
              <c:f>'per(T)'!$E$3:$E$3</c:f>
              <c:numCache>
                <c:formatCode>General</c:formatCode>
                <c:ptCount val="1"/>
                <c:pt idx="0">
                  <c:v>37</c:v>
                </c:pt>
              </c:numCache>
            </c:numRef>
          </c:val>
          <c:smooth val="0"/>
        </c:ser>
        <c:ser>
          <c:idx val="3"/>
          <c:order val="3"/>
          <c:tx>
            <c:v>V10,0 = 37 km/h</c:v>
          </c:tx>
          <c:marker>
            <c:symbol val="none"/>
          </c:marker>
          <c:cat>
            <c:strRef>
              <c:f>'per(T)'!$B$3:$B$3</c:f>
              <c:strCache>
                <c:ptCount val="1"/>
                <c:pt idx="0">
                  <c:v>Di 14:00-15:00</c:v>
                </c:pt>
              </c:strCache>
            </c:strRef>
          </c:cat>
          <c:val>
            <c:numRef>
              <c:f>'per(T)'!$F$3:$F$3</c:f>
              <c:numCache>
                <c:formatCode>General</c:formatCode>
                <c:ptCount val="1"/>
                <c:pt idx="0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599168"/>
        <c:axId val="143599560"/>
      </c:lineChart>
      <c:catAx>
        <c:axId val="143599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599560"/>
        <c:crosses val="autoZero"/>
        <c:auto val="1"/>
        <c:lblAlgn val="ctr"/>
        <c:lblOffset val="100"/>
        <c:noMultiLvlLbl val="1"/>
      </c:catAx>
      <c:valAx>
        <c:axId val="143599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5991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1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</c:numCache>
            </c:numRef>
          </c:val>
          <c:smooth val="0"/>
        </c:ser>
        <c:ser>
          <c:idx val="2"/>
          <c:order val="2"/>
          <c:tx>
            <c:v>V30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</c:numCache>
            </c:numRef>
          </c:val>
          <c:smooth val="0"/>
        </c:ser>
        <c:ser>
          <c:idx val="3"/>
          <c:order val="3"/>
          <c:tx>
            <c:v>V10,0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00344"/>
        <c:axId val="143600736"/>
      </c:lineChart>
      <c:catAx>
        <c:axId val="143600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600736"/>
        <c:crosses val="autoZero"/>
        <c:auto val="1"/>
        <c:lblAlgn val="ctr"/>
        <c:lblOffset val="100"/>
        <c:noMultiLvlLbl val="1"/>
      </c:catAx>
      <c:valAx>
        <c:axId val="143600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600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14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</c:numCache>
            </c:numRef>
          </c:val>
          <c:smooth val="0"/>
        </c:ser>
        <c:ser>
          <c:idx val="2"/>
          <c:order val="2"/>
          <c:tx>
            <c:v>V30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</c:numCache>
            </c:numRef>
          </c:val>
          <c:smooth val="0"/>
        </c:ser>
        <c:ser>
          <c:idx val="3"/>
          <c:order val="3"/>
          <c:tx>
            <c:v>V10,0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01520"/>
        <c:axId val="143601912"/>
      </c:lineChart>
      <c:catAx>
        <c:axId val="143601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601912"/>
        <c:crosses val="autoZero"/>
        <c:auto val="1"/>
        <c:lblAlgn val="ctr"/>
        <c:lblOffset val="100"/>
        <c:noMultiLvlLbl val="1"/>
      </c:catAx>
      <c:valAx>
        <c:axId val="143601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6015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</v>
      </c>
      <c r="I27">
        <v>1</v>
      </c>
      <c r="J27" s="16">
        <v>38.5</v>
      </c>
      <c r="K27">
        <v>40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68</v>
      </c>
      <c r="D2" s="2" t="s">
        <v>69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38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</v>
      </c>
      <c r="I27">
        <v>1</v>
      </c>
      <c r="J27" s="16">
        <v>38.5</v>
      </c>
      <c r="K27">
        <v>40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68</v>
      </c>
      <c r="D2" s="2" t="s">
        <v>69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46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47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48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49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50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51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52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53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54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55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56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57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58</v>
      </c>
      <c r="C17" s="2">
        <v>38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59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60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61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62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63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64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66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67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</v>
      </c>
      <c r="I27">
        <v>1</v>
      </c>
      <c r="J27" s="16">
        <v>38.5</v>
      </c>
      <c r="K27">
        <v>40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70</v>
      </c>
      <c r="D2" s="2" t="s">
        <v>71</v>
      </c>
      <c r="E2" s="2" t="s">
        <v>72</v>
      </c>
      <c r="F2" s="2" t="s">
        <v>73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40</v>
      </c>
      <c r="D3" s="2">
        <v>37</v>
      </c>
      <c r="E3" s="2">
        <v>37</v>
      </c>
      <c r="F3" s="2">
        <v>37</v>
      </c>
      <c r="G3" s="2"/>
      <c r="H3" s="2"/>
    </row>
    <row r="4" spans="1:8">
      <c r="A4" s="4" t="str">
        <f>HYPERLINK("#'anzGe(T)'!A4","Tabelle ")</f>
        <v xml:space="preserve">Tabelle </v>
      </c>
    </row>
    <row r="5" spans="1:8">
      <c r="A5" s="4" t="str">
        <f>HYPERLINK("#'anzGeW(D)'!A5","Diagramm Wochentage")</f>
        <v>Diagramm Wochentage</v>
      </c>
    </row>
    <row r="6" spans="1:8">
      <c r="A6" s="4" t="str">
        <f>HYPERLINK("#'anzGeW(T)'!A6","Tabelle Wochentage")</f>
        <v>Tabelle Wochentage</v>
      </c>
    </row>
    <row r="7" spans="1:8">
      <c r="A7" s="4" t="str">
        <f>HYPERLINK("#'anzGeT(D)'!A7","Diagramm Tageszeit")</f>
        <v>Diagramm Tageszeit</v>
      </c>
    </row>
    <row r="8" spans="1:8">
      <c r="A8" s="4" t="str">
        <f>HYPERLINK("#'anzGeT(T)'!A8","Tabelle Tageszeit")</f>
        <v>Tabelle Tageszeit</v>
      </c>
    </row>
    <row r="9" spans="1:8">
      <c r="A9" s="3" t="s">
        <v>1</v>
      </c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</v>
      </c>
      <c r="I27">
        <v>1</v>
      </c>
      <c r="J27" s="16">
        <v>38.5</v>
      </c>
      <c r="K27">
        <v>40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70</v>
      </c>
      <c r="D2" s="2" t="s">
        <v>71</v>
      </c>
      <c r="E2" s="2" t="s">
        <v>72</v>
      </c>
      <c r="F2" s="2" t="s">
        <v>73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</v>
      </c>
      <c r="I27">
        <v>1</v>
      </c>
      <c r="J27" s="16">
        <v>38.5</v>
      </c>
      <c r="K27">
        <v>40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70</v>
      </c>
      <c r="D2" s="2" t="s">
        <v>71</v>
      </c>
      <c r="E2" s="2" t="s">
        <v>72</v>
      </c>
      <c r="F2" s="2" t="s">
        <v>73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44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46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47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48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49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50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51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52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53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54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55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56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57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58</v>
      </c>
      <c r="C17" s="2">
        <v>40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59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60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61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62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63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64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66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67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</v>
      </c>
      <c r="I27">
        <v>1</v>
      </c>
      <c r="J27" s="16">
        <v>38.5</v>
      </c>
      <c r="K27">
        <v>40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</row>
    <row r="5" spans="1:8">
      <c r="A5" s="4" t="str">
        <f>HYPERLINK("#'anzGeW(D)'!A5","Diagramm Wochentage")</f>
        <v>Diagramm Wochentage</v>
      </c>
    </row>
    <row r="6" spans="1:8">
      <c r="A6" s="4" t="str">
        <f>HYPERLINK("#'anzGeW(T)'!A6","Tabelle Wochentage")</f>
        <v>Tabelle Wochentage</v>
      </c>
    </row>
    <row r="7" spans="1:8">
      <c r="A7" s="4" t="str">
        <f>HYPERLINK("#'anzGeT(D)'!A7","Diagramm Tageszeit")</f>
        <v>Diagramm Tageszeit</v>
      </c>
    </row>
    <row r="8" spans="1:8">
      <c r="A8" s="4" t="str">
        <f>HYPERLINK("#'anzGeT(T)'!A8","Tabelle Tageszeit")</f>
        <v>Tabelle Tageszeit</v>
      </c>
    </row>
    <row r="9" spans="1:8">
      <c r="A9" s="3" t="s">
        <v>1</v>
      </c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</row>
    <row r="5" spans="1:8">
      <c r="A5" s="4" t="str">
        <f>HYPERLINK("#'anzGeW(D)'!A5","Diagramm Wochentage")</f>
        <v>Diagramm Wochentage</v>
      </c>
    </row>
    <row r="6" spans="1:8">
      <c r="A6" s="4" t="str">
        <f>HYPERLINK("#'anzGeW(T)'!A6","Tabelle Wochentage")</f>
        <v>Tabelle Wochentage</v>
      </c>
    </row>
    <row r="7" spans="1:8">
      <c r="A7" s="4" t="str">
        <f>HYPERLINK("#'anzGeT(D)'!A7","Diagramm Tageszeit")</f>
        <v>Diagramm Tageszeit</v>
      </c>
    </row>
    <row r="8" spans="1:8">
      <c r="A8" s="4" t="str">
        <f>HYPERLINK("#'anzGeT(T)'!A8","Tabelle Tageszeit")</f>
        <v>Tabelle Tageszeit</v>
      </c>
    </row>
    <row r="9" spans="1:8">
      <c r="A9" s="3" t="s">
        <v>1</v>
      </c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</v>
      </c>
      <c r="I27">
        <v>1</v>
      </c>
      <c r="J27" s="16">
        <v>38.5</v>
      </c>
      <c r="K27">
        <v>40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</v>
      </c>
      <c r="I27">
        <v>1</v>
      </c>
      <c r="J27" s="16">
        <v>38.5</v>
      </c>
      <c r="K27">
        <v>40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46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47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48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49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50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53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54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55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56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57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58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59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60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61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62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63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64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66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67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74</v>
      </c>
      <c r="F2" s="2" t="s">
        <v>75</v>
      </c>
      <c r="G2" s="2" t="s">
        <v>70</v>
      </c>
      <c r="H2" s="2" t="s">
        <v>71</v>
      </c>
      <c r="I2" s="2" t="s">
        <v>72</v>
      </c>
    </row>
    <row r="3" spans="1:9">
      <c r="A3" s="4" t="str">
        <f>HYPERLINK("#'anzGe(D)'!A3","Diagramm ")</f>
        <v xml:space="preserve">Diagramm </v>
      </c>
      <c r="B3" s="2" t="s">
        <v>76</v>
      </c>
      <c r="C3" s="2">
        <v>2</v>
      </c>
      <c r="D3" s="2">
        <v>1</v>
      </c>
      <c r="E3" s="2">
        <v>38</v>
      </c>
      <c r="F3" s="2">
        <v>40</v>
      </c>
      <c r="G3" s="2">
        <v>40</v>
      </c>
      <c r="H3" s="2">
        <v>37</v>
      </c>
      <c r="I3" s="2">
        <v>37</v>
      </c>
    </row>
    <row r="4" spans="1:9">
      <c r="A4" s="4" t="str">
        <f>HYPERLINK("#'anzGe(T)'!A4","Tabelle ")</f>
        <v xml:space="preserve">Tabelle </v>
      </c>
    </row>
    <row r="5" spans="1:9">
      <c r="A5" s="4" t="str">
        <f>HYPERLINK("#'anzGeW(D)'!A5","Diagramm Wochentage")</f>
        <v>Diagramm Wochentage</v>
      </c>
    </row>
    <row r="6" spans="1:9">
      <c r="A6" s="4" t="str">
        <f>HYPERLINK("#'anzGeW(T)'!A6","Tabelle Wochentage")</f>
        <v>Tabelle Wochentage</v>
      </c>
    </row>
    <row r="7" spans="1:9">
      <c r="A7" s="4" t="str">
        <f>HYPERLINK("#'anzGeT(D)'!A7","Diagramm Tageszeit")</f>
        <v>Diagramm Tageszeit</v>
      </c>
    </row>
    <row r="8" spans="1:9">
      <c r="A8" s="4" t="str">
        <f>HYPERLINK("#'anzGeT(T)'!A8","Tabelle Tageszeit")</f>
        <v>Tabelle Tageszeit</v>
      </c>
    </row>
    <row r="9" spans="1:9">
      <c r="A9" s="3" t="s">
        <v>1</v>
      </c>
    </row>
    <row r="10" spans="1:9">
      <c r="A10" s="4" t="str">
        <f>HYPERLINK("#'midmax(D)'!A10","Diagramm ")</f>
        <v xml:space="preserve">Diagramm </v>
      </c>
    </row>
    <row r="11" spans="1:9">
      <c r="A11" s="4" t="str">
        <f>HYPERLINK("#'midmax(T)'!A11","Tabelle ")</f>
        <v xml:space="preserve">Tabelle </v>
      </c>
    </row>
    <row r="12" spans="1:9">
      <c r="A12" s="4" t="str">
        <f>HYPERLINK("#'midmaxW(D)'!A12","Diagramm Wochentage")</f>
        <v>Diagramm Wochentage</v>
      </c>
    </row>
    <row r="13" spans="1:9">
      <c r="A13" s="4" t="str">
        <f>HYPERLINK("#'midmaxW(T)'!A13","Tabelle Wochentage")</f>
        <v>Tabelle Wochentage</v>
      </c>
    </row>
    <row r="14" spans="1:9">
      <c r="A14" s="4" t="str">
        <f>HYPERLINK("#'midmaxT(D)'!A14","Diagramm Tageszeit")</f>
        <v>Diagramm Tageszeit</v>
      </c>
    </row>
    <row r="15" spans="1:9">
      <c r="A15" s="4" t="str">
        <f>HYPERLINK("#'midmaxT(T)'!A15","Tabelle Tageszeit")</f>
        <v>Tabelle Tageszeit</v>
      </c>
    </row>
    <row r="16" spans="1:9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</v>
      </c>
      <c r="I27">
        <v>1</v>
      </c>
      <c r="J27" s="16">
        <v>38.5</v>
      </c>
      <c r="K27">
        <v>40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77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78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79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80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81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82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83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84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85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86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</v>
      </c>
      <c r="I27">
        <v>1</v>
      </c>
      <c r="J27" s="16">
        <v>38.5</v>
      </c>
      <c r="K27">
        <v>40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77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78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79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80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81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82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83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84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85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86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</v>
      </c>
      <c r="I27">
        <v>1</v>
      </c>
      <c r="J27" s="16">
        <v>38.5</v>
      </c>
      <c r="K27">
        <v>40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</v>
      </c>
      <c r="I27">
        <v>1</v>
      </c>
      <c r="J27" s="16">
        <v>38.5</v>
      </c>
      <c r="K27">
        <v>40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87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37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40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</row>
    <row r="6" spans="1:8">
      <c r="A6" s="4" t="str">
        <f>HYPERLINK("#'anzGeW(T)'!A6","Tabelle Wochentage")</f>
        <v>Tabelle Wochentage</v>
      </c>
    </row>
    <row r="7" spans="1:8">
      <c r="A7" s="4" t="str">
        <f>HYPERLINK("#'anzGeT(D)'!A7","Diagramm Tageszeit")</f>
        <v>Diagramm Tageszeit</v>
      </c>
    </row>
    <row r="8" spans="1:8">
      <c r="A8" s="4" t="str">
        <f>HYPERLINK("#'anzGeT(T)'!A8","Tabelle Tageszeit")</f>
        <v>Tabelle Tageszeit</v>
      </c>
    </row>
    <row r="9" spans="1:8">
      <c r="A9" s="3" t="s">
        <v>1</v>
      </c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88</v>
      </c>
      <c r="C3" s="35" t="s">
        <v>89</v>
      </c>
      <c r="D3" s="35" t="s">
        <v>89</v>
      </c>
      <c r="E3" s="35" t="s">
        <v>89</v>
      </c>
      <c r="F3" s="35" t="s">
        <v>89</v>
      </c>
      <c r="G3" s="35" t="s">
        <v>89</v>
      </c>
      <c r="H3" s="35" t="s">
        <v>89</v>
      </c>
      <c r="I3" s="35" t="s">
        <v>89</v>
      </c>
      <c r="J3" s="35" t="s">
        <v>89</v>
      </c>
      <c r="K3" s="35" t="s">
        <v>89</v>
      </c>
      <c r="L3" s="35" t="s">
        <v>89</v>
      </c>
      <c r="M3" s="35" t="s">
        <v>89</v>
      </c>
      <c r="N3" s="35" t="s">
        <v>89</v>
      </c>
      <c r="O3" s="35" t="s">
        <v>89</v>
      </c>
      <c r="P3" s="35" t="s">
        <v>89</v>
      </c>
      <c r="Q3" s="35" t="s">
        <v>89</v>
      </c>
      <c r="R3" s="35" t="s">
        <v>89</v>
      </c>
      <c r="S3" s="35" t="s">
        <v>89</v>
      </c>
      <c r="T3" s="35" t="s">
        <v>89</v>
      </c>
      <c r="U3" s="35" t="s">
        <v>89</v>
      </c>
      <c r="V3" s="35" t="s">
        <v>89</v>
      </c>
      <c r="W3" s="35" t="s">
        <v>89</v>
      </c>
    </row>
    <row r="4" spans="1:29" ht="26.25">
      <c r="A4" s="4" t="str">
        <f>HYPERLINK("#'anzGe(T)'!A4","Tabelle ")</f>
        <v xml:space="preserve">Tabelle </v>
      </c>
      <c r="B4" s="25" t="s">
        <v>90</v>
      </c>
      <c r="C4" s="26" t="s">
        <v>91</v>
      </c>
      <c r="D4" s="27" t="s">
        <v>92</v>
      </c>
      <c r="E4" s="27" t="s">
        <v>93</v>
      </c>
      <c r="F4" s="27" t="s">
        <v>94</v>
      </c>
      <c r="G4" s="27" t="s">
        <v>95</v>
      </c>
      <c r="H4" s="27" t="s">
        <v>96</v>
      </c>
      <c r="I4" s="27" t="s">
        <v>97</v>
      </c>
      <c r="J4" s="27" t="s">
        <v>98</v>
      </c>
      <c r="K4" s="27" t="s">
        <v>99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86</v>
      </c>
      <c r="X4" s="26" t="s">
        <v>100</v>
      </c>
      <c r="Y4" s="27" t="s">
        <v>101</v>
      </c>
      <c r="Z4" s="27" t="s">
        <v>102</v>
      </c>
      <c r="AA4" s="27" t="s">
        <v>70</v>
      </c>
      <c r="AB4" s="27" t="s">
        <v>73</v>
      </c>
      <c r="AC4" s="28"/>
    </row>
    <row r="5" spans="1:29" ht="21">
      <c r="A5" s="4" t="str">
        <f>HYPERLINK("#'anzGeW(D)'!A5","Diagramm Wochentage")</f>
        <v>Diagramm Wochentage</v>
      </c>
      <c r="B5" s="29" t="s">
        <v>103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104</v>
      </c>
      <c r="C6" s="30">
        <v>0</v>
      </c>
      <c r="D6" s="31">
        <v>0</v>
      </c>
      <c r="E6" s="31">
        <v>2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W6" s="31">
        <v>2</v>
      </c>
      <c r="X6" s="30">
        <v>37</v>
      </c>
      <c r="Y6" s="31">
        <v>38</v>
      </c>
      <c r="Z6" s="31">
        <v>40</v>
      </c>
      <c r="AA6" s="31">
        <v>40</v>
      </c>
      <c r="AB6" s="31">
        <v>37</v>
      </c>
      <c r="AC6" s="28"/>
    </row>
    <row r="7" spans="1:29" ht="21">
      <c r="A7" s="4" t="str">
        <f>HYPERLINK("#'anzGeT(D)'!A7","Diagramm Tageszeit")</f>
        <v>Diagramm Tageszeit</v>
      </c>
      <c r="B7" s="29" t="s">
        <v>105</v>
      </c>
      <c r="C7" s="30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0</v>
      </c>
      <c r="X7" s="30">
        <v>0</v>
      </c>
      <c r="Y7" s="31">
        <v>0</v>
      </c>
      <c r="Z7" s="31">
        <v>0</v>
      </c>
      <c r="AA7" s="31">
        <v>0</v>
      </c>
      <c r="AB7" s="31">
        <v>0</v>
      </c>
      <c r="AC7" s="28"/>
    </row>
    <row r="8" spans="1:29" ht="21">
      <c r="A8" s="4" t="str">
        <f>HYPERLINK("#'anzGeT(T)'!A8","Tabelle Tageszeit")</f>
        <v>Tabelle Tageszeit</v>
      </c>
      <c r="B8" s="29" t="s">
        <v>106</v>
      </c>
      <c r="C8" s="30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0</v>
      </c>
      <c r="X8" s="30">
        <v>0</v>
      </c>
      <c r="Y8" s="31">
        <v>0</v>
      </c>
      <c r="Z8" s="31">
        <v>0</v>
      </c>
      <c r="AA8" s="31">
        <v>0</v>
      </c>
      <c r="AB8" s="31">
        <v>0</v>
      </c>
      <c r="AC8" s="28"/>
    </row>
    <row r="9" spans="1:29" ht="21">
      <c r="A9" s="3" t="s">
        <v>1</v>
      </c>
      <c r="B9" s="32" t="s">
        <v>107</v>
      </c>
      <c r="C9" s="33">
        <v>0</v>
      </c>
      <c r="D9" s="34">
        <v>0</v>
      </c>
      <c r="E9" s="34">
        <v>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</v>
      </c>
      <c r="X9" s="33">
        <v>37</v>
      </c>
      <c r="Y9" s="34">
        <v>38</v>
      </c>
      <c r="Z9" s="34">
        <v>40</v>
      </c>
      <c r="AA9" s="34">
        <v>40</v>
      </c>
      <c r="AB9" s="34">
        <v>37</v>
      </c>
      <c r="AC9" s="28"/>
    </row>
    <row r="10" spans="1:29">
      <c r="A10" s="4" t="str">
        <f>HYPERLINK("#'midmax(D)'!A10","Diagramm ")</f>
        <v xml:space="preserve">Diagramm </v>
      </c>
    </row>
    <row r="11" spans="1:29">
      <c r="A11" s="4" t="str">
        <f>HYPERLINK("#'midmax(T)'!A11","Tabelle ")</f>
        <v xml:space="preserve">Tabelle </v>
      </c>
    </row>
    <row r="12" spans="1:29">
      <c r="A12" s="4" t="str">
        <f>HYPERLINK("#'midmaxW(D)'!A12","Diagramm Wochentage")</f>
        <v>Diagramm Wochentage</v>
      </c>
    </row>
    <row r="13" spans="1:29">
      <c r="A13" s="4" t="str">
        <f>HYPERLINK("#'midmaxW(T)'!A13","Tabelle Wochentage")</f>
        <v>Tabelle Wochentage</v>
      </c>
    </row>
    <row r="14" spans="1:29">
      <c r="A14" s="4" t="str">
        <f>HYPERLINK("#'midmaxT(D)'!A14","Diagramm Tageszeit")</f>
        <v>Diagramm Tageszeit</v>
      </c>
    </row>
    <row r="15" spans="1:29">
      <c r="A15" s="4" t="str">
        <f>HYPERLINK("#'midmaxT(T)'!A15","Tabelle Tageszeit")</f>
        <v>Tabelle Tageszeit</v>
      </c>
    </row>
    <row r="16" spans="1:29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  <row r="51" ht="15" customHeight="1"/>
    <row r="100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2" manualBreakCount="2">
    <brk id="51" max="1048575" man="1"/>
    <brk id="100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87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108</v>
      </c>
      <c r="C3" s="2">
        <v>37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109</v>
      </c>
      <c r="C4" s="2">
        <v>40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</row>
    <row r="6" spans="1:8">
      <c r="A6" s="4" t="str">
        <f>HYPERLINK("#'anzGeW(T)'!A6","Tabelle Wochentage")</f>
        <v>Tabelle Wochentage</v>
      </c>
    </row>
    <row r="7" spans="1:8">
      <c r="A7" s="4" t="str">
        <f>HYPERLINK("#'anzGeT(D)'!A7","Diagramm Tageszeit")</f>
        <v>Diagramm Tageszeit</v>
      </c>
    </row>
    <row r="8" spans="1:8">
      <c r="A8" s="4" t="str">
        <f>HYPERLINK("#'anzGeT(T)'!A8","Tabelle Tageszeit")</f>
        <v>Tabelle Tageszeit</v>
      </c>
    </row>
    <row r="9" spans="1:8">
      <c r="A9" s="3" t="s">
        <v>1</v>
      </c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</v>
      </c>
      <c r="I27">
        <v>1</v>
      </c>
      <c r="J27" s="16">
        <v>38.5</v>
      </c>
      <c r="K27">
        <v>40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46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47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48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49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50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53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54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55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56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57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58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59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60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61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62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63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64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66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67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</v>
      </c>
      <c r="I27">
        <v>1</v>
      </c>
      <c r="J27" s="16">
        <v>38.5</v>
      </c>
      <c r="K27">
        <v>40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68</v>
      </c>
      <c r="D2" s="2" t="s">
        <v>69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38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</row>
    <row r="5" spans="1:8">
      <c r="A5" s="4" t="str">
        <f>HYPERLINK("#'anzGeW(D)'!A5","Diagramm Wochentage")</f>
        <v>Diagramm Wochentage</v>
      </c>
    </row>
    <row r="6" spans="1:8">
      <c r="A6" s="4" t="str">
        <f>HYPERLINK("#'anzGeW(T)'!A6","Tabelle Wochentage")</f>
        <v>Tabelle Wochentage</v>
      </c>
    </row>
    <row r="7" spans="1:8">
      <c r="A7" s="4" t="str">
        <f>HYPERLINK("#'anzGeT(D)'!A7","Diagramm Tageszeit")</f>
        <v>Diagramm Tageszeit</v>
      </c>
    </row>
    <row r="8" spans="1:8">
      <c r="A8" s="4" t="str">
        <f>HYPERLINK("#'anzGeT(T)'!A8","Tabelle Tageszeit")</f>
        <v>Tabelle Tageszeit</v>
      </c>
    </row>
    <row r="9" spans="1:8">
      <c r="A9" s="3" t="s">
        <v>1</v>
      </c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2</v>
      </c>
      <c r="I27">
        <v>1</v>
      </c>
      <c r="J27" s="16">
        <v>38.5</v>
      </c>
      <c r="K27">
        <v>40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2021-11-03T05:55:36Z</dcterms:modified>
</cp:coreProperties>
</file>